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hidden" r:id="rId3"/>
  </sheets>
  <definedNames>
    <definedName function="false" hidden="false" localSheetId="0" name="Excel_BuiltIn_Print_Area" vbProcedure="false">Arkusz1!$B$3:$J$64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7" authorId="0">
      <text>
        <r>
          <rPr>
            <sz val="10"/>
            <rFont val="Arial"/>
            <family val="2"/>
          </rPr>
          <t xml:space="preserve">Wprowadź poprzedni stan inwertera / falownika. Jeżeli jest to pierwszy odczyt wprowadź 0</t>
        </r>
      </text>
    </comment>
    <comment ref="G8" authorId="0">
      <text>
        <r>
          <rPr>
            <sz val="10"/>
            <rFont val="Arial"/>
            <family val="2"/>
          </rPr>
          <t xml:space="preserve">Wprowadź aktualnie ile zostało wyprodukowane energii elektrycznej przez inwerter / falownik</t>
        </r>
      </text>
    </comment>
    <comment ref="G12" authorId="0">
      <text>
        <r>
          <rPr>
            <sz val="10"/>
            <rFont val="Arial"/>
            <family val="2"/>
          </rPr>
          <t xml:space="preserve">Poprzedni odczyt energii elektrycznej pobranej z sieci energetycznej. Pamiętaj po zainstalowaniu nowego licznika wartość ta nie zawsze wynosi 0</t>
        </r>
      </text>
    </comment>
    <comment ref="G13" authorId="0">
      <text>
        <r>
          <rPr>
            <sz val="10"/>
            <rFont val="Arial"/>
            <family val="2"/>
          </rPr>
          <t xml:space="preserve">Aktualny odczyt energii pobranej z sieci energetycznej</t>
        </r>
      </text>
    </comment>
    <comment ref="G15" authorId="0">
      <text>
        <r>
          <rPr>
            <sz val="10"/>
            <rFont val="Arial"/>
            <family val="2"/>
          </rPr>
          <t xml:space="preserve">Poprzedni odczyt energii oddanej do sieci energetycznej. Pamiętaj przy instalacji nowego licznika wartość ta nie wynosi 0</t>
        </r>
      </text>
    </comment>
    <comment ref="G16" authorId="0">
      <text>
        <r>
          <rPr>
            <sz val="10"/>
            <rFont val="Arial"/>
            <family val="2"/>
          </rPr>
          <t xml:space="preserve">Odczyt stanu licznika energii oddanej do sieci energetycznej</t>
        </r>
      </text>
    </comment>
    <comment ref="G18" authorId="0">
      <text>
        <r>
          <rPr>
            <sz val="10"/>
            <rFont val="Arial"/>
            <family val="2"/>
          </rPr>
          <t xml:space="preserve">Tutaj podaj ile zostało pieniędzy z ostatniego rozliczenia</t>
        </r>
      </text>
    </comment>
    <comment ref="G25" authorId="0">
      <text>
        <r>
          <rPr>
            <sz val="10"/>
            <rFont val="Arial"/>
            <family val="2"/>
          </rPr>
          <t xml:space="preserve">Wartość ta informuje ile energii zużyłeś na bieżąco z instalacji fotowoltaicznej</t>
        </r>
      </text>
    </comment>
    <comment ref="G26" authorId="0">
      <text>
        <r>
          <rPr>
            <sz val="10"/>
            <rFont val="Arial"/>
            <family val="2"/>
          </rPr>
          <t xml:space="preserve">Wartość ta informuje nas ile energii elektrycznej oddałeś energetyce</t>
        </r>
      </text>
    </comment>
    <comment ref="G29" authorId="0">
      <text>
        <r>
          <rPr>
            <sz val="10"/>
            <rFont val="Arial"/>
            <family val="2"/>
          </rPr>
          <t xml:space="preserve">Wartość ta informuje ile całkowicie energii elektrycznej zostało pobrane z sieci, nie jest tu uwzględniona energia pobrana na bieżąco.</t>
        </r>
      </text>
    </comment>
    <comment ref="G30" authorId="0">
      <text>
        <r>
          <rPr>
            <sz val="10"/>
            <rFont val="Arial"/>
            <family val="2"/>
          </rPr>
          <t xml:space="preserve">Tyle zarobisz za sprzedaż energii z punktu 12</t>
        </r>
      </text>
    </comment>
    <comment ref="G31" authorId="0">
      <text>
        <r>
          <rPr>
            <sz val="10"/>
            <rFont val="Arial"/>
            <family val="2"/>
          </rPr>
          <t xml:space="preserve">Jeżeli wartość jest większa od 0 oznacza to że zostało wyprodukowane więcej energii niż zużyte a reszta kwoty przechodzi na następny okres rozliczeniowy.</t>
        </r>
      </text>
    </comment>
    <comment ref="H37" authorId="0">
      <text>
        <r>
          <rPr>
            <sz val="10"/>
            <rFont val="Arial"/>
            <family val="2"/>
          </rPr>
          <t xml:space="preserve">Tutaj należy podać cenę 1 kWh netto</t>
        </r>
      </text>
    </comment>
    <comment ref="H38" authorId="0">
      <text>
        <r>
          <rPr>
            <sz val="10"/>
            <rFont val="Arial"/>
            <family val="2"/>
          </rPr>
          <t xml:space="preserve">Tutaj podajemy koszt dystrybucji 1 kWh</t>
        </r>
      </text>
    </comment>
  </commentList>
</comments>
</file>

<file path=xl/sharedStrings.xml><?xml version="1.0" encoding="utf-8"?>
<sst xmlns="http://schemas.openxmlformats.org/spreadsheetml/2006/main" count="52" uniqueCount="52">
  <si>
    <t xml:space="preserve">Rozliczenie za okres:</t>
  </si>
  <si>
    <t xml:space="preserve">tutaj wpisz okres rozliczenia</t>
  </si>
  <si>
    <t xml:space="preserve">L.P.</t>
  </si>
  <si>
    <t xml:space="preserve">Odczyt inwertera / falownika</t>
  </si>
  <si>
    <t xml:space="preserve">Wyprodukowana energia elektryczna odczyt poprzedni</t>
  </si>
  <si>
    <t xml:space="preserve">Aktualny stan wyprodukowanej energii</t>
  </si>
  <si>
    <t xml:space="preserve">Odczyty licznika</t>
  </si>
  <si>
    <t xml:space="preserve">Pobrana energia elektryczna poprzedni odczyt</t>
  </si>
  <si>
    <t xml:space="preserve">Pobrana energia elektryczna stan aktualny</t>
  </si>
  <si>
    <t xml:space="preserve">Oddana energia elektryczna poprzedni odczyt</t>
  </si>
  <si>
    <t xml:space="preserve">Oddana energia elektryczna aktualny odczyt</t>
  </si>
  <si>
    <t xml:space="preserve">Pozostało  z poprzedniego okresu rozliczeniowego na subkoncie</t>
  </si>
  <si>
    <t xml:space="preserve">Miesięczna cena sprzedaży do sieci za MWh netto</t>
  </si>
  <si>
    <t xml:space="preserve">Miesięczna cena sprzedaży do sieci za kWh netto</t>
  </si>
  <si>
    <t xml:space="preserve">Miesięczna cena sprzedaży do sieci za kWh brutto</t>
  </si>
  <si>
    <t xml:space="preserve">Zużycie bieżące z instalacji PV</t>
  </si>
  <si>
    <t xml:space="preserve">Oddana energia do sieci</t>
  </si>
  <si>
    <t xml:space="preserve">Energia pobrana z sieci</t>
  </si>
  <si>
    <t xml:space="preserve">Środki z VAT za sprzedaż energii</t>
  </si>
  <si>
    <t xml:space="preserve">Pozostałe środki z VAT na subkoncie</t>
  </si>
  <si>
    <t xml:space="preserve">Do zapłaty za energię netto</t>
  </si>
  <si>
    <t xml:space="preserve">Do zapłaty za energię brutto</t>
  </si>
  <si>
    <t xml:space="preserve">Cena netto zł 1kWh</t>
  </si>
  <si>
    <t xml:space="preserve">Zużycie</t>
  </si>
  <si>
    <t xml:space="preserve">Wartość netto zł</t>
  </si>
  <si>
    <t xml:space="preserve">Energia elektryczna czynna całodobowa</t>
  </si>
  <si>
    <t xml:space="preserve">Opłaty dystrybucyjne zmienna całodobowa</t>
  </si>
  <si>
    <t xml:space="preserve">Opłata kogeneracyjna całodobowa</t>
  </si>
  <si>
    <t xml:space="preserve">Opłata OZE całodobowa (Odnawialne Źródła Energii)</t>
  </si>
  <si>
    <t xml:space="preserve">Opłaty stałe bez względu na zużycie</t>
  </si>
  <si>
    <t xml:space="preserve">Ilość miesięcy</t>
  </si>
  <si>
    <t xml:space="preserve">Cena netto  </t>
  </si>
  <si>
    <t xml:space="preserve">Wartość netto</t>
  </si>
  <si>
    <t xml:space="preserve">Opłata mocowa</t>
  </si>
  <si>
    <t xml:space="preserve">Opłata dystrybucyjna stała</t>
  </si>
  <si>
    <t xml:space="preserve">Opłata przejściowa</t>
  </si>
  <si>
    <t xml:space="preserve">Opłata abonamentowa</t>
  </si>
  <si>
    <t xml:space="preserve">Suma netto</t>
  </si>
  <si>
    <t xml:space="preserve">Podatki</t>
  </si>
  <si>
    <t xml:space="preserve">Stawka VAT</t>
  </si>
  <si>
    <t xml:space="preserve">Netto</t>
  </si>
  <si>
    <t xml:space="preserve">VAT</t>
  </si>
  <si>
    <t xml:space="preserve">Wartość brutto</t>
  </si>
  <si>
    <t xml:space="preserve">Sprzedaż energii</t>
  </si>
  <si>
    <t xml:space="preserve">Dystrybucja energii</t>
  </si>
  <si>
    <t xml:space="preserve">Razem </t>
  </si>
  <si>
    <t xml:space="preserve">Do zapłaty razem (brutto):</t>
  </si>
  <si>
    <t xml:space="preserve">Na instalacji fotowoltaicznej zarobiłeś (brutto):</t>
  </si>
  <si>
    <t xml:space="preserve">Bez instalacji fotowoltaicznej rachunek wynosił by (brutto):</t>
  </si>
  <si>
    <t xml:space="preserve">Należy wypełnić tylko pola z tłem błękitnym</t>
  </si>
  <si>
    <t xml:space="preserve">We wszystkich grupach taryfowych wprowadza się stawkę opłaty OZE w wysokości 0,00zł/MWh netto czyli 0,00gr./kWh netto</t>
  </si>
  <si>
    <t xml:space="preserve">We wszystkich grupach taryfowych wprowadza się stawkę opłaty kogeneracyjnej w wysokości 4,96zł/MWh netto czyli 0,00496gr./kWh netto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</si>
</sst>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#,##0.00\ [$zł-415];[RED]\-#,##0.00\ [$zł-415]"/>
    <numFmt numFmtId="166" formatCode="#,##0\ [$kWh];\-#,##0\ [$kWh]"/>
    <numFmt numFmtId="167" formatCode="0.00\ [$zł-415];\-0.00\ [$zł-415]"/>
    <numFmt numFmtId="168" formatCode="#,##0.00\ [$zł-415];\-#,##0.00\ [$zł-415]"/>
    <numFmt numFmtId="169" formatCode="#,##0.0000\ [$zł-415];\-#,##0.0000\ [$zł-415]"/>
    <numFmt numFmtId="170" formatCode="#,##0.00\ [$Kwh];\-#,##0.00\ [$kWh]"/>
    <numFmt numFmtId="171" formatCode="#,##0.00\ [$PLN];\-#,##0.00\ [$PLN]"/>
    <numFmt numFmtId="172" formatCode="0.00"/>
    <numFmt numFmtId="173" formatCode="General"/>
    <numFmt numFmtId="174" formatCode="0%"/>
    <numFmt numFmtId="175" formatCode="#,##0.00\ [$PLN];\-#,##0.00\ [$PLN]"/>
    <numFmt numFmtId="176" formatCode="0.0000"/>
    <numFmt numFmtId="177" formatCode="#,##0.00\ [$zł-415];[RED]\-#,##0.00\ [$zł-415]"/>
    <numFmt numFmtId="178" formatCode="#,##0.0000\ [$PLN];\-#,##0.0000\ [$PLN]"/>
    <numFmt numFmtId="179" formatCode="#,##0.00\ [$PLN];[RED]\-#,##0.00\ [$PLN]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0"/>
      <name val="URW Gothic"/>
      <family val="2"/>
    </font>
    <font>
      <sz val="14"/>
      <name val="URW Gothic"/>
      <family val="2"/>
    </font>
    <font>
      <sz val="14"/>
      <color rgb="FF000000"/>
      <name val="URW Gothic"/>
      <family val="2"/>
    </font>
    <font>
      <sz val="8"/>
      <name val="URW Gothic"/>
      <family val="2"/>
    </font>
    <font>
      <b val="true"/>
      <sz val="14"/>
      <name val="URW Gothic"/>
      <family val="2"/>
    </font>
    <font>
      <sz val="10"/>
      <color rgb="FFFFFFFF"/>
      <name val="URW Gothic"/>
      <family val="2"/>
    </font>
    <font>
      <b val="true"/>
      <sz val="13"/>
      <name val="URW Gothic"/>
      <family val="2"/>
    </font>
    <font>
      <sz val="10"/>
      <color rgb="FFFFFFFF"/>
      <name val="Arial"/>
      <family val="2"/>
    </font>
    <font>
      <b val="true"/>
      <sz val="12"/>
      <color rgb="FF000000"/>
      <name val="URW Gothic"/>
      <family val="2"/>
    </font>
    <font>
      <b val="true"/>
      <sz val="13"/>
      <color rgb="FF00B000"/>
      <name val="URW Gothic"/>
      <family val="2"/>
    </font>
    <font>
      <b val="true"/>
      <sz val="14"/>
      <color rgb="FF00B000"/>
      <name val="URW Gothic"/>
      <family val="2"/>
    </font>
    <font>
      <b val="true"/>
      <sz val="13"/>
      <color rgb="FF009900"/>
      <name val="URW Gothic"/>
      <family val="2"/>
    </font>
    <font>
      <b val="true"/>
      <sz val="14"/>
      <color rgb="FF009900"/>
      <name val="URW Gothic"/>
      <family val="2"/>
    </font>
    <font>
      <b val="true"/>
      <sz val="13"/>
      <color rgb="FF000000"/>
      <name val="URW Gothic"/>
      <family val="2"/>
    </font>
    <font>
      <b val="true"/>
      <sz val="14"/>
      <color rgb="FF000000"/>
      <name val="URW Gothic"/>
      <family val="2"/>
    </font>
    <font>
      <sz val="12"/>
      <name val="URW Gothic"/>
      <family val="2"/>
    </font>
    <font>
      <sz val="11"/>
      <name val="URW Gothic"/>
      <family val="2"/>
    </font>
    <font>
      <b val="true"/>
      <sz val="12"/>
      <name val="URW Gothic"/>
      <family val="2"/>
    </font>
    <font>
      <b val="true"/>
      <sz val="10"/>
      <name val="URW Gothic"/>
      <family val="2"/>
    </font>
    <font>
      <b val="true"/>
      <sz val="12"/>
      <color rgb="FFB00000"/>
      <name val="URW Gothic"/>
      <family val="2"/>
    </font>
    <font>
      <b val="true"/>
      <sz val="13"/>
      <color rgb="FFB00000"/>
      <name val="URW Gothic"/>
      <family val="2"/>
    </font>
    <font>
      <sz val="13"/>
      <name val="URW Gothic"/>
      <family val="2"/>
    </font>
    <font>
      <sz val="14"/>
      <color rgb="FFFF3333"/>
      <name val="URW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9900"/>
        <bgColor rgb="FF00B000"/>
      </patternFill>
    </fill>
    <fill>
      <patternFill patternType="solid">
        <fgColor rgb="FF00CCFF"/>
        <bgColor rgb="FF33CCCC"/>
      </patternFill>
    </fill>
    <fill>
      <patternFill patternType="solid">
        <fgColor rgb="FFFF0066"/>
        <bgColor rgb="FFFF3333"/>
      </patternFill>
    </fill>
    <fill>
      <patternFill patternType="solid">
        <fgColor rgb="FFD0D0D0"/>
        <bgColor rgb="FFDDDDDD"/>
      </patternFill>
    </fill>
    <fill>
      <patternFill patternType="solid">
        <fgColor rgb="FFFFFF00"/>
        <bgColor rgb="FFFFCC00"/>
      </patternFill>
    </fill>
    <fill>
      <patternFill patternType="solid">
        <fgColor rgb="FFDDDDDD"/>
        <bgColor rgb="FFD0D0D0"/>
      </patternFill>
    </fill>
    <fill>
      <patternFill patternType="solid">
        <fgColor rgb="FFCC66FF"/>
        <bgColor rgb="FF9999FF"/>
      </patternFill>
    </fill>
    <fill>
      <patternFill patternType="solid">
        <fgColor rgb="FFFF3333"/>
        <bgColor rgb="FFFF0066"/>
      </patternFill>
    </fill>
    <fill>
      <patternFill patternType="solid">
        <fgColor rgb="FF99FF33"/>
        <bgColor rgb="FF7FFE00"/>
      </patternFill>
    </fill>
    <fill>
      <patternFill patternType="solid">
        <fgColor rgb="FF7FFE00"/>
        <bgColor rgb="FF99FF33"/>
      </patternFill>
    </fill>
    <fill>
      <patternFill patternType="solid">
        <fgColor rgb="FFFFFF99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12" fillId="2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11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9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5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9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Wynik2" xfId="20"/>
    <cellStyle name="Akcent 1" xfId="21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B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D0D0"/>
      <rgbColor rgb="FF000080"/>
      <rgbColor rgb="FFFF00FF"/>
      <rgbColor rgb="FF99FF33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66FF"/>
      <rgbColor rgb="FFFFCC99"/>
      <rgbColor rgb="FF3366FF"/>
      <rgbColor rgb="FF33CCCC"/>
      <rgbColor rgb="FF7FFE00"/>
      <rgbColor rgb="FFFFCC00"/>
      <rgbColor rgb="FFFF9900"/>
      <rgbColor rgb="FFFF3333"/>
      <rgbColor rgb="FF666699"/>
      <rgbColor rgb="FF969696"/>
      <rgbColor rgb="FF003366"/>
      <rgbColor rgb="FF00B00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80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C48" activeCellId="0" sqref="C48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0" width="18.06"/>
    <col collapsed="false" customWidth="true" hidden="false" outlineLevel="0" max="2" min="2" style="0" width="4.55"/>
    <col collapsed="false" customWidth="true" hidden="false" outlineLevel="0" max="7" min="7" style="0" width="9.4"/>
  </cols>
  <sheetData>
    <row r="3" customFormat="false" ht="19.35" hidden="false" customHeight="false" outlineLevel="0" collapsed="false">
      <c r="B3" s="1"/>
      <c r="C3" s="2" t="s">
        <v>0</v>
      </c>
      <c r="D3" s="2"/>
      <c r="E3" s="2"/>
      <c r="F3" s="2" t="s">
        <v>1</v>
      </c>
      <c r="G3" s="2"/>
      <c r="H3" s="2"/>
      <c r="I3" s="2"/>
      <c r="J3" s="2"/>
    </row>
    <row r="4" customFormat="false" ht="19.35" hidden="false" customHeight="false" outlineLevel="0" collapsed="false">
      <c r="B4" s="3" t="s">
        <v>2</v>
      </c>
      <c r="C4" s="1"/>
      <c r="D4" s="1"/>
      <c r="E4" s="1"/>
      <c r="F4" s="1"/>
      <c r="G4" s="1"/>
      <c r="H4" s="1"/>
      <c r="I4" s="1"/>
      <c r="J4" s="1"/>
    </row>
    <row r="5" customFormat="false" ht="19.35" hidden="false" customHeight="false" outlineLevel="0" collapsed="false">
      <c r="B5" s="4"/>
      <c r="C5" s="5" t="s">
        <v>3</v>
      </c>
      <c r="D5" s="5"/>
      <c r="E5" s="5"/>
      <c r="F5" s="5"/>
      <c r="G5" s="5"/>
      <c r="H5" s="5"/>
      <c r="I5" s="5"/>
      <c r="J5" s="5"/>
    </row>
    <row r="6" customFormat="false" ht="14.65" hidden="false" customHeight="false" outlineLevel="0" collapsed="false">
      <c r="B6" s="4"/>
      <c r="C6" s="1"/>
      <c r="D6" s="1"/>
      <c r="E6" s="1"/>
      <c r="F6" s="1"/>
      <c r="G6" s="1"/>
      <c r="H6" s="1"/>
      <c r="I6" s="1"/>
      <c r="J6" s="1"/>
    </row>
    <row r="7" customFormat="false" ht="14.65" hidden="false" customHeight="false" outlineLevel="0" collapsed="false">
      <c r="B7" s="6" t="n">
        <v>1</v>
      </c>
      <c r="C7" s="7" t="s">
        <v>4</v>
      </c>
      <c r="D7" s="7"/>
      <c r="E7" s="7"/>
      <c r="F7" s="7"/>
      <c r="G7" s="8" t="n">
        <v>0</v>
      </c>
      <c r="H7" s="1"/>
      <c r="I7" s="1"/>
      <c r="J7" s="1"/>
    </row>
    <row r="8" customFormat="false" ht="14.65" hidden="false" customHeight="false" outlineLevel="0" collapsed="false">
      <c r="B8" s="6" t="n">
        <v>2</v>
      </c>
      <c r="C8" s="9" t="s">
        <v>5</v>
      </c>
      <c r="D8" s="9"/>
      <c r="E8" s="9"/>
      <c r="F8" s="9"/>
      <c r="G8" s="8" t="n">
        <v>0</v>
      </c>
      <c r="H8" s="1"/>
      <c r="I8" s="1"/>
      <c r="J8" s="1"/>
    </row>
    <row r="9" customFormat="false" ht="14.65" hidden="false" customHeight="false" outlineLevel="0" collapsed="false">
      <c r="B9" s="6"/>
      <c r="C9" s="1"/>
      <c r="D9" s="1"/>
      <c r="E9" s="1"/>
      <c r="F9" s="1"/>
      <c r="G9" s="1"/>
      <c r="H9" s="1"/>
      <c r="I9" s="1"/>
      <c r="J9" s="1"/>
    </row>
    <row r="10" customFormat="false" ht="19.35" hidden="false" customHeight="false" outlineLevel="0" collapsed="false">
      <c r="B10" s="6"/>
      <c r="C10" s="10" t="s">
        <v>6</v>
      </c>
      <c r="D10" s="10"/>
      <c r="E10" s="10"/>
      <c r="F10" s="10"/>
      <c r="G10" s="10"/>
      <c r="H10" s="10"/>
      <c r="I10" s="10"/>
      <c r="J10" s="10"/>
    </row>
    <row r="11" customFormat="false" ht="14.65" hidden="false" customHeight="false" outlineLevel="0" collapsed="false">
      <c r="B11" s="6"/>
      <c r="C11" s="1"/>
      <c r="D11" s="1"/>
      <c r="E11" s="1"/>
      <c r="F11" s="1"/>
      <c r="G11" s="1"/>
      <c r="H11" s="1"/>
      <c r="I11" s="1"/>
      <c r="J11" s="1"/>
    </row>
    <row r="12" customFormat="false" ht="14.65" hidden="false" customHeight="false" outlineLevel="0" collapsed="false">
      <c r="B12" s="6" t="n">
        <v>3</v>
      </c>
      <c r="C12" s="9" t="s">
        <v>7</v>
      </c>
      <c r="D12" s="9"/>
      <c r="E12" s="9"/>
      <c r="F12" s="9"/>
      <c r="G12" s="8" t="n">
        <v>0</v>
      </c>
      <c r="H12" s="1"/>
      <c r="I12" s="1"/>
      <c r="J12" s="1"/>
    </row>
    <row r="13" customFormat="false" ht="14.65" hidden="false" customHeight="false" outlineLevel="0" collapsed="false">
      <c r="B13" s="6" t="n">
        <v>4</v>
      </c>
      <c r="C13" s="9" t="s">
        <v>8</v>
      </c>
      <c r="D13" s="9"/>
      <c r="E13" s="9"/>
      <c r="F13" s="9"/>
      <c r="G13" s="8" t="n">
        <v>0</v>
      </c>
      <c r="H13" s="1"/>
      <c r="I13" s="1"/>
      <c r="J13" s="1"/>
    </row>
    <row r="14" customFormat="false" ht="14.65" hidden="false" customHeight="false" outlineLevel="0" collapsed="false">
      <c r="B14" s="6"/>
      <c r="C14" s="1"/>
      <c r="D14" s="1"/>
      <c r="E14" s="1"/>
      <c r="F14" s="1"/>
      <c r="G14" s="11"/>
      <c r="H14" s="1"/>
      <c r="I14" s="1"/>
      <c r="J14" s="1"/>
    </row>
    <row r="15" customFormat="false" ht="14.65" hidden="false" customHeight="false" outlineLevel="0" collapsed="false">
      <c r="B15" s="6" t="n">
        <v>5</v>
      </c>
      <c r="C15" s="9" t="s">
        <v>9</v>
      </c>
      <c r="D15" s="9"/>
      <c r="E15" s="9"/>
      <c r="F15" s="9"/>
      <c r="G15" s="8" t="n">
        <v>0</v>
      </c>
      <c r="H15" s="1"/>
      <c r="I15" s="1"/>
      <c r="J15" s="1"/>
    </row>
    <row r="16" customFormat="false" ht="14.65" hidden="false" customHeight="false" outlineLevel="0" collapsed="false">
      <c r="B16" s="6" t="n">
        <v>6</v>
      </c>
      <c r="C16" s="9" t="s">
        <v>10</v>
      </c>
      <c r="D16" s="9"/>
      <c r="E16" s="9"/>
      <c r="F16" s="9"/>
      <c r="G16" s="8" t="n">
        <v>0</v>
      </c>
      <c r="H16" s="1"/>
      <c r="I16" s="1"/>
      <c r="J16" s="1"/>
    </row>
    <row r="17" customFormat="false" ht="14.65" hidden="false" customHeight="false" outlineLevel="0" collapsed="false">
      <c r="B17" s="6"/>
      <c r="C17" s="12"/>
      <c r="D17" s="1"/>
      <c r="E17" s="1"/>
      <c r="F17" s="1"/>
      <c r="G17" s="13"/>
      <c r="H17" s="1"/>
      <c r="I17" s="1"/>
      <c r="J17" s="1"/>
    </row>
    <row r="18" customFormat="false" ht="22.35" hidden="false" customHeight="true" outlineLevel="0" collapsed="false">
      <c r="B18" s="6" t="n">
        <v>7</v>
      </c>
      <c r="C18" s="14" t="s">
        <v>11</v>
      </c>
      <c r="D18" s="14"/>
      <c r="E18" s="14"/>
      <c r="F18" s="14"/>
      <c r="G18" s="15" t="n">
        <v>0</v>
      </c>
      <c r="H18" s="1"/>
      <c r="I18" s="1"/>
      <c r="J18" s="1"/>
    </row>
    <row r="19" customFormat="false" ht="14.65" hidden="false" customHeight="false" outlineLevel="0" collapsed="false">
      <c r="B19" s="6"/>
      <c r="C19" s="9"/>
      <c r="D19" s="12"/>
      <c r="E19" s="12"/>
      <c r="F19" s="12"/>
      <c r="G19" s="16"/>
      <c r="H19" s="1"/>
      <c r="I19" s="1"/>
      <c r="J19" s="1"/>
    </row>
    <row r="20" customFormat="false" ht="14.65" hidden="false" customHeight="false" outlineLevel="0" collapsed="false">
      <c r="B20" s="6" t="n">
        <v>8</v>
      </c>
      <c r="C20" s="9" t="s">
        <v>12</v>
      </c>
      <c r="D20" s="9"/>
      <c r="E20" s="9"/>
      <c r="F20" s="9"/>
      <c r="G20" s="17" t="n">
        <v>0</v>
      </c>
      <c r="H20" s="18"/>
      <c r="I20" s="1"/>
      <c r="J20" s="1"/>
    </row>
    <row r="21" customFormat="false" ht="14.65" hidden="false" customHeight="false" outlineLevel="0" collapsed="false">
      <c r="B21" s="6" t="n">
        <v>9</v>
      </c>
      <c r="C21" s="9" t="s">
        <v>13</v>
      </c>
      <c r="D21" s="12"/>
      <c r="E21" s="12"/>
      <c r="F21" s="12"/>
      <c r="G21" s="19" t="n">
        <f aca="false">G20/1000</f>
        <v>0</v>
      </c>
      <c r="H21" s="1"/>
      <c r="I21" s="1"/>
      <c r="J21" s="1"/>
    </row>
    <row r="22" customFormat="false" ht="14.65" hidden="false" customHeight="false" outlineLevel="0" collapsed="false">
      <c r="B22" s="6"/>
      <c r="C22" s="9"/>
      <c r="D22" s="12"/>
      <c r="E22" s="12"/>
      <c r="F22" s="12"/>
      <c r="G22" s="20"/>
      <c r="H22" s="1"/>
      <c r="I22" s="1"/>
      <c r="J22" s="1"/>
    </row>
    <row r="23" customFormat="false" ht="14.65" hidden="false" customHeight="false" outlineLevel="0" collapsed="false">
      <c r="B23" s="6" t="n">
        <v>10</v>
      </c>
      <c r="C23" s="9" t="s">
        <v>14</v>
      </c>
      <c r="D23" s="12"/>
      <c r="E23" s="12"/>
      <c r="F23" s="12"/>
      <c r="G23" s="19" t="n">
        <f aca="false">G21*F51+G21</f>
        <v>0</v>
      </c>
      <c r="H23" s="1"/>
      <c r="I23" s="1"/>
      <c r="J23" s="1"/>
    </row>
    <row r="24" customFormat="false" ht="14.65" hidden="false" customHeight="false" outlineLevel="0" collapsed="false">
      <c r="B24" s="6"/>
      <c r="C24" s="1"/>
      <c r="D24" s="1"/>
      <c r="E24" s="1"/>
      <c r="F24" s="1"/>
      <c r="G24" s="1"/>
      <c r="H24" s="1"/>
      <c r="I24" s="1"/>
      <c r="J24" s="1"/>
    </row>
    <row r="25" customFormat="false" ht="19.35" hidden="false" customHeight="false" outlineLevel="0" collapsed="false">
      <c r="B25" s="6" t="n">
        <v>11</v>
      </c>
      <c r="C25" s="21" t="s">
        <v>15</v>
      </c>
      <c r="D25" s="21"/>
      <c r="E25" s="21"/>
      <c r="F25" s="21"/>
      <c r="G25" s="22" t="n">
        <f aca="false">IF((G8-G7)-(G16-G15)&lt;0,"0",(G8-G7)-(G16-G15))</f>
        <v>0</v>
      </c>
      <c r="H25" s="22"/>
      <c r="I25" s="23"/>
      <c r="J25" s="23"/>
    </row>
    <row r="26" customFormat="false" ht="19.35" hidden="false" customHeight="false" outlineLevel="0" collapsed="false">
      <c r="B26" s="6" t="n">
        <v>12</v>
      </c>
      <c r="C26" s="24" t="s">
        <v>16</v>
      </c>
      <c r="D26" s="18"/>
      <c r="E26" s="18"/>
      <c r="F26" s="18"/>
      <c r="G26" s="25" t="n">
        <f aca="false">G16-G15</f>
        <v>0</v>
      </c>
      <c r="H26" s="25"/>
      <c r="I26" s="1"/>
      <c r="J26" s="1"/>
    </row>
    <row r="27" customFormat="false" ht="32.75" hidden="false" customHeight="true" outlineLevel="0" collapsed="false">
      <c r="B27" s="6"/>
      <c r="C27" s="26"/>
      <c r="D27" s="26"/>
      <c r="E27" s="26"/>
      <c r="F27" s="26"/>
      <c r="G27" s="25"/>
      <c r="H27" s="25"/>
      <c r="I27" s="18"/>
      <c r="J27" s="18"/>
    </row>
    <row r="28" customFormat="false" ht="19.35" hidden="false" customHeight="false" outlineLevel="0" collapsed="false">
      <c r="B28" s="6"/>
      <c r="C28" s="27"/>
      <c r="D28" s="18"/>
      <c r="E28" s="18"/>
      <c r="F28" s="28"/>
      <c r="G28" s="29"/>
      <c r="H28" s="30"/>
      <c r="I28" s="1"/>
      <c r="J28" s="1"/>
    </row>
    <row r="29" customFormat="false" ht="17.35" hidden="false" customHeight="true" outlineLevel="0" collapsed="false">
      <c r="B29" s="6" t="n">
        <v>13</v>
      </c>
      <c r="C29" s="31" t="s">
        <v>17</v>
      </c>
      <c r="D29" s="31"/>
      <c r="E29" s="31"/>
      <c r="F29" s="31"/>
      <c r="G29" s="32" t="n">
        <f aca="false">IF(G13-G12&lt;0,"0 kWh",G13-G12)</f>
        <v>0</v>
      </c>
      <c r="H29" s="32"/>
      <c r="I29" s="1"/>
      <c r="J29" s="1"/>
    </row>
    <row r="30" customFormat="false" ht="32.75" hidden="false" customHeight="true" outlineLevel="0" collapsed="false">
      <c r="B30" s="6" t="n">
        <v>14</v>
      </c>
      <c r="C30" s="33" t="s">
        <v>18</v>
      </c>
      <c r="D30" s="33"/>
      <c r="E30" s="33"/>
      <c r="F30" s="33"/>
      <c r="G30" s="34" t="n">
        <f aca="false">G26*G23</f>
        <v>0</v>
      </c>
      <c r="H30" s="34"/>
      <c r="I30" s="11"/>
      <c r="J30" s="1"/>
    </row>
    <row r="31" customFormat="false" ht="32.75" hidden="false" customHeight="true" outlineLevel="0" collapsed="false">
      <c r="B31" s="6" t="n">
        <v>15</v>
      </c>
      <c r="C31" s="35" t="s">
        <v>19</v>
      </c>
      <c r="D31" s="35"/>
      <c r="E31" s="35"/>
      <c r="F31" s="35"/>
      <c r="G31" s="36" t="n">
        <f aca="false">IF(G33&gt;G30+G18,"0",G30-G33+G18)</f>
        <v>0</v>
      </c>
      <c r="H31" s="36"/>
      <c r="I31" s="1"/>
      <c r="J31" s="1"/>
    </row>
    <row r="32" customFormat="false" ht="32.75" hidden="false" customHeight="true" outlineLevel="0" collapsed="false">
      <c r="B32" s="6" t="n">
        <v>16</v>
      </c>
      <c r="C32" s="37" t="s">
        <v>20</v>
      </c>
      <c r="D32" s="37"/>
      <c r="E32" s="37"/>
      <c r="F32" s="37"/>
      <c r="G32" s="38" t="n">
        <f aca="false">J37+J38+J39+J40</f>
        <v>0</v>
      </c>
      <c r="H32" s="38"/>
      <c r="I32" s="1"/>
      <c r="J32" s="1"/>
    </row>
    <row r="33" customFormat="false" ht="32.75" hidden="false" customHeight="true" outlineLevel="0" collapsed="false">
      <c r="B33" s="6" t="n">
        <v>17</v>
      </c>
      <c r="C33" s="37" t="s">
        <v>21</v>
      </c>
      <c r="D33" s="37"/>
      <c r="E33" s="37"/>
      <c r="F33" s="37"/>
      <c r="G33" s="39" t="n">
        <f aca="false">G32*F51+G32</f>
        <v>0</v>
      </c>
      <c r="H33" s="39"/>
      <c r="I33" s="1"/>
      <c r="J33" s="1"/>
    </row>
    <row r="34" customFormat="false" ht="11.9" hidden="false" customHeight="true" outlineLevel="0" collapsed="false">
      <c r="B34" s="40"/>
      <c r="C34" s="6"/>
      <c r="D34" s="41"/>
      <c r="E34" s="41"/>
      <c r="F34" s="41"/>
      <c r="G34" s="1"/>
      <c r="H34" s="41"/>
      <c r="I34" s="41"/>
      <c r="J34" s="41"/>
    </row>
    <row r="35" customFormat="false" ht="14.65" hidden="false" customHeight="false" outlineLevel="0" collapsed="false">
      <c r="B35" s="42"/>
      <c r="C35" s="42"/>
      <c r="D35" s="42"/>
      <c r="E35" s="42"/>
      <c r="F35" s="42"/>
      <c r="G35" s="42"/>
      <c r="H35" s="42"/>
      <c r="I35" s="42"/>
      <c r="J35" s="42"/>
    </row>
    <row r="36" customFormat="false" ht="22.35" hidden="false" customHeight="false" outlineLevel="0" collapsed="false">
      <c r="B36" s="6"/>
      <c r="C36" s="42"/>
      <c r="D36" s="42"/>
      <c r="E36" s="42"/>
      <c r="F36" s="42"/>
      <c r="G36" s="42"/>
      <c r="H36" s="43" t="s">
        <v>22</v>
      </c>
      <c r="I36" s="43" t="s">
        <v>23</v>
      </c>
      <c r="J36" s="43" t="s">
        <v>24</v>
      </c>
    </row>
    <row r="37" customFormat="false" ht="14.65" hidden="false" customHeight="false" outlineLevel="0" collapsed="false">
      <c r="B37" s="4" t="n">
        <v>18</v>
      </c>
      <c r="C37" s="9" t="s">
        <v>25</v>
      </c>
      <c r="D37" s="9"/>
      <c r="E37" s="9"/>
      <c r="F37" s="9"/>
      <c r="G37" s="9"/>
      <c r="H37" s="44" t="n">
        <v>0</v>
      </c>
      <c r="I37" s="45" t="n">
        <f aca="false">G29</f>
        <v>0</v>
      </c>
      <c r="J37" s="46" t="n">
        <f aca="false">H37*I37</f>
        <v>0</v>
      </c>
    </row>
    <row r="38" customFormat="false" ht="14.65" hidden="false" customHeight="false" outlineLevel="0" collapsed="false">
      <c r="B38" s="4" t="n">
        <v>19</v>
      </c>
      <c r="C38" s="9" t="s">
        <v>26</v>
      </c>
      <c r="D38" s="9"/>
      <c r="E38" s="9"/>
      <c r="F38" s="9"/>
      <c r="G38" s="9"/>
      <c r="H38" s="44" t="n">
        <v>0</v>
      </c>
      <c r="I38" s="45" t="n">
        <f aca="false">I37</f>
        <v>0</v>
      </c>
      <c r="J38" s="46" t="n">
        <f aca="false">H38*I38</f>
        <v>0</v>
      </c>
    </row>
    <row r="39" customFormat="false" ht="14.65" hidden="false" customHeight="false" outlineLevel="0" collapsed="false">
      <c r="B39" s="4" t="n">
        <v>20</v>
      </c>
      <c r="C39" s="9" t="s">
        <v>27</v>
      </c>
      <c r="D39" s="9"/>
      <c r="E39" s="9"/>
      <c r="F39" s="9"/>
      <c r="G39" s="9"/>
      <c r="H39" s="44" t="n">
        <v>0.00496</v>
      </c>
      <c r="I39" s="45" t="n">
        <f aca="false">I37</f>
        <v>0</v>
      </c>
      <c r="J39" s="46" t="n">
        <f aca="false">H39*I39</f>
        <v>0</v>
      </c>
    </row>
    <row r="40" customFormat="false" ht="14.65" hidden="false" customHeight="false" outlineLevel="0" collapsed="false">
      <c r="B40" s="4" t="n">
        <v>21</v>
      </c>
      <c r="C40" s="9" t="s">
        <v>28</v>
      </c>
      <c r="D40" s="9"/>
      <c r="E40" s="9"/>
      <c r="F40" s="9"/>
      <c r="G40" s="9"/>
      <c r="H40" s="44" t="n">
        <v>0</v>
      </c>
      <c r="I40" s="45" t="n">
        <f aca="false">G29</f>
        <v>0</v>
      </c>
      <c r="J40" s="46" t="n">
        <f aca="false">H40*I40</f>
        <v>0</v>
      </c>
    </row>
    <row r="41" customFormat="false" ht="14.65" hidden="false" customHeight="false" outlineLevel="0" collapsed="false">
      <c r="B41" s="42"/>
      <c r="C41" s="1"/>
      <c r="D41" s="1"/>
      <c r="E41" s="1"/>
      <c r="F41" s="1"/>
      <c r="G41" s="1"/>
      <c r="H41" s="1"/>
      <c r="I41" s="18"/>
      <c r="J41" s="18"/>
    </row>
    <row r="42" customFormat="false" ht="17" hidden="false" customHeight="false" outlineLevel="0" collapsed="false">
      <c r="B42" s="42"/>
      <c r="C42" s="47" t="s">
        <v>29</v>
      </c>
      <c r="D42" s="47"/>
      <c r="E42" s="47"/>
      <c r="F42" s="47"/>
      <c r="G42" s="47"/>
      <c r="H42" s="47"/>
      <c r="I42" s="47"/>
      <c r="J42" s="47"/>
    </row>
    <row r="43" customFormat="false" ht="22.35" hidden="false" customHeight="false" outlineLevel="0" collapsed="false">
      <c r="B43" s="42"/>
      <c r="C43" s="1"/>
      <c r="D43" s="1"/>
      <c r="E43" s="1"/>
      <c r="F43" s="1"/>
      <c r="G43" s="43" t="s">
        <v>30</v>
      </c>
      <c r="H43" s="43" t="s">
        <v>31</v>
      </c>
      <c r="I43" s="18"/>
      <c r="J43" s="48" t="s">
        <v>32</v>
      </c>
    </row>
    <row r="44" customFormat="false" ht="14.65" hidden="false" customHeight="false" outlineLevel="0" collapsed="false">
      <c r="B44" s="6" t="n">
        <v>22</v>
      </c>
      <c r="C44" s="1" t="s">
        <v>33</v>
      </c>
      <c r="D44" s="1"/>
      <c r="E44" s="1"/>
      <c r="F44" s="1"/>
      <c r="G44" s="49" t="n">
        <v>1</v>
      </c>
      <c r="H44" s="50" t="n">
        <v>0</v>
      </c>
      <c r="I44" s="18"/>
      <c r="J44" s="51" t="n">
        <f aca="false">G44*H44</f>
        <v>0</v>
      </c>
    </row>
    <row r="45" customFormat="false" ht="14.65" hidden="false" customHeight="false" outlineLevel="0" collapsed="false">
      <c r="B45" s="4" t="n">
        <v>23</v>
      </c>
      <c r="C45" s="9" t="s">
        <v>34</v>
      </c>
      <c r="D45" s="9"/>
      <c r="E45" s="9"/>
      <c r="F45" s="9"/>
      <c r="G45" s="49" t="n">
        <v>1</v>
      </c>
      <c r="H45" s="50" t="n">
        <v>0</v>
      </c>
      <c r="I45" s="18"/>
      <c r="J45" s="51" t="n">
        <f aca="false">G45*H45</f>
        <v>0</v>
      </c>
    </row>
    <row r="46" customFormat="false" ht="14.65" hidden="false" customHeight="false" outlineLevel="0" collapsed="false">
      <c r="B46" s="4" t="n">
        <v>24</v>
      </c>
      <c r="C46" s="9" t="s">
        <v>35</v>
      </c>
      <c r="D46" s="9"/>
      <c r="E46" s="9"/>
      <c r="F46" s="9"/>
      <c r="G46" s="49" t="n">
        <v>1</v>
      </c>
      <c r="H46" s="44" t="n">
        <v>0</v>
      </c>
      <c r="I46" s="1"/>
      <c r="J46" s="51" t="n">
        <f aca="false">H46*G46</f>
        <v>0</v>
      </c>
    </row>
    <row r="47" customFormat="false" ht="14.65" hidden="false" customHeight="false" outlineLevel="0" collapsed="false">
      <c r="B47" s="4" t="n">
        <v>25</v>
      </c>
      <c r="C47" s="9" t="s">
        <v>36</v>
      </c>
      <c r="D47" s="9"/>
      <c r="E47" s="9"/>
      <c r="F47" s="9"/>
      <c r="G47" s="49" t="n">
        <v>1</v>
      </c>
      <c r="H47" s="44" t="n">
        <v>0</v>
      </c>
      <c r="I47" s="1"/>
      <c r="J47" s="51" t="n">
        <f aca="false">G47*H47</f>
        <v>0</v>
      </c>
    </row>
    <row r="48" customFormat="false" ht="14.65" hidden="false" customHeight="false" outlineLevel="0" collapsed="false">
      <c r="B48" s="42"/>
      <c r="C48" s="42"/>
      <c r="D48" s="42"/>
      <c r="E48" s="42"/>
      <c r="F48" s="42"/>
      <c r="G48" s="42"/>
      <c r="H48" s="42"/>
      <c r="I48" s="1" t="s">
        <v>37</v>
      </c>
      <c r="J48" s="46" t="n">
        <f aca="false">J37+J38+J40+J45+J46+J47+J44</f>
        <v>0</v>
      </c>
    </row>
    <row r="49" customFormat="false" ht="14.65" hidden="false" customHeight="false" outlineLevel="0" collapsed="false">
      <c r="B49" s="42"/>
      <c r="C49" s="52" t="s">
        <v>38</v>
      </c>
      <c r="D49" s="52"/>
      <c r="E49" s="52"/>
      <c r="F49" s="52"/>
      <c r="G49" s="52"/>
      <c r="H49" s="52"/>
      <c r="I49" s="52"/>
      <c r="J49" s="52"/>
    </row>
    <row r="50" customFormat="false" ht="25.35" hidden="false" customHeight="false" outlineLevel="0" collapsed="false">
      <c r="B50" s="4"/>
      <c r="C50" s="1"/>
      <c r="D50" s="1"/>
      <c r="E50" s="1"/>
      <c r="F50" s="4" t="s">
        <v>39</v>
      </c>
      <c r="G50" s="4" t="s">
        <v>40</v>
      </c>
      <c r="H50" s="4" t="s">
        <v>41</v>
      </c>
      <c r="I50" s="1"/>
      <c r="J50" s="53" t="s">
        <v>42</v>
      </c>
    </row>
    <row r="51" customFormat="false" ht="14.65" hidden="false" customHeight="false" outlineLevel="0" collapsed="false">
      <c r="B51" s="42" t="n">
        <v>26</v>
      </c>
      <c r="C51" s="9" t="s">
        <v>43</v>
      </c>
      <c r="D51" s="9"/>
      <c r="E51" s="9"/>
      <c r="F51" s="54" t="n">
        <v>0.23</v>
      </c>
      <c r="G51" s="46" t="n">
        <f aca="false">J37</f>
        <v>0</v>
      </c>
      <c r="H51" s="46" t="n">
        <f aca="false">F51*G51</f>
        <v>0</v>
      </c>
      <c r="I51" s="1"/>
      <c r="J51" s="46" t="n">
        <f aca="false">G51+H51</f>
        <v>0</v>
      </c>
    </row>
    <row r="52" customFormat="false" ht="14.65" hidden="false" customHeight="false" outlineLevel="0" collapsed="false">
      <c r="B52" s="42"/>
      <c r="C52" s="9" t="s">
        <v>44</v>
      </c>
      <c r="D52" s="9"/>
      <c r="E52" s="9"/>
      <c r="F52" s="54" t="n">
        <v>0.23</v>
      </c>
      <c r="G52" s="46" t="n">
        <f aca="false">J38+J39+J40+J45+J46+J47+J44</f>
        <v>0</v>
      </c>
      <c r="H52" s="46" t="n">
        <f aca="false">F52*G52</f>
        <v>0</v>
      </c>
      <c r="I52" s="1"/>
      <c r="J52" s="46" t="n">
        <f aca="false">G52+H52</f>
        <v>0</v>
      </c>
    </row>
    <row r="53" customFormat="false" ht="14.65" hidden="false" customHeight="false" outlineLevel="0" collapsed="false">
      <c r="B53" s="4"/>
      <c r="C53" s="1"/>
      <c r="D53" s="1"/>
      <c r="E53" s="1"/>
      <c r="F53" s="1"/>
      <c r="G53" s="1"/>
      <c r="H53" s="1"/>
      <c r="I53" s="1"/>
      <c r="J53" s="1"/>
    </row>
    <row r="54" customFormat="false" ht="19.35" hidden="false" customHeight="false" outlineLevel="0" collapsed="false">
      <c r="B54" s="1"/>
      <c r="C54" s="1"/>
      <c r="D54" s="1"/>
      <c r="E54" s="1"/>
      <c r="F54" s="1"/>
      <c r="G54" s="1"/>
      <c r="H54" s="2" t="s">
        <v>45</v>
      </c>
      <c r="I54" s="2"/>
      <c r="J54" s="55" t="n">
        <f aca="false">J51+J52</f>
        <v>0</v>
      </c>
    </row>
    <row r="55" customFormat="false" ht="14.65" hidden="false" customHeight="false" outlineLevel="0" collapsed="false">
      <c r="B55" s="1"/>
      <c r="C55" s="56" t="n">
        <f aca="false">(J44+J45+J46+J47)*F52+(J44+J45+J46+J47)</f>
        <v>0</v>
      </c>
      <c r="D55" s="57"/>
      <c r="E55" s="58" t="n">
        <f aca="false">IF(G33&lt;G30+G18,"0,00 zł",G33-(G30+G18))</f>
        <v>0</v>
      </c>
      <c r="F55" s="1"/>
      <c r="G55" s="1"/>
      <c r="H55" s="1"/>
      <c r="I55" s="1"/>
      <c r="J55" s="1"/>
    </row>
    <row r="56" customFormat="false" ht="14.65" hidden="false" customHeight="false" outlineLevel="0" collapsed="false">
      <c r="B56" s="43"/>
      <c r="C56" s="1"/>
      <c r="D56" s="1"/>
      <c r="E56" s="1"/>
      <c r="F56" s="1"/>
      <c r="G56" s="1"/>
      <c r="H56" s="1"/>
      <c r="I56" s="1"/>
      <c r="J56" s="1"/>
    </row>
    <row r="57" customFormat="false" ht="19.35" hidden="false" customHeight="true" outlineLevel="0" collapsed="false">
      <c r="B57" s="43" t="n">
        <v>27</v>
      </c>
      <c r="C57" s="59" t="s">
        <v>46</v>
      </c>
      <c r="D57" s="59"/>
      <c r="E57" s="59"/>
      <c r="F57" s="59"/>
      <c r="G57" s="60"/>
      <c r="H57" s="61" t="n">
        <f aca="false">C55+E55</f>
        <v>0</v>
      </c>
      <c r="I57" s="61"/>
      <c r="J57" s="60"/>
    </row>
    <row r="58" customFormat="false" ht="19.35" hidden="false" customHeight="true" outlineLevel="0" collapsed="false">
      <c r="B58" s="43"/>
      <c r="C58" s="62" t="s">
        <v>47</v>
      </c>
      <c r="D58" s="62"/>
      <c r="E58" s="62"/>
      <c r="F58" s="62"/>
      <c r="G58" s="62"/>
      <c r="H58" s="63" t="n">
        <f aca="false">J54-H57</f>
        <v>0</v>
      </c>
      <c r="I58" s="63"/>
      <c r="J58" s="64"/>
    </row>
    <row r="59" customFormat="false" ht="14.65" hidden="false" customHeight="false" outlineLevel="0" collapsed="false">
      <c r="B59" s="43"/>
      <c r="C59" s="1"/>
      <c r="D59" s="1"/>
      <c r="E59" s="1"/>
      <c r="F59" s="1"/>
      <c r="G59" s="1"/>
      <c r="H59" s="1"/>
      <c r="I59" s="1"/>
      <c r="J59" s="1"/>
    </row>
    <row r="60" customFormat="false" ht="18.15" hidden="false" customHeight="false" outlineLevel="0" collapsed="false">
      <c r="B60" s="43" t="n">
        <v>28</v>
      </c>
      <c r="C60" s="65" t="s">
        <v>48</v>
      </c>
      <c r="D60" s="65"/>
      <c r="E60" s="65"/>
      <c r="F60" s="65"/>
      <c r="G60" s="65"/>
      <c r="H60" s="65"/>
      <c r="I60" s="66" t="n">
        <f aca="false">J54</f>
        <v>0</v>
      </c>
      <c r="J60" s="67"/>
    </row>
    <row r="61" customFormat="false" ht="14.65" hidden="false" customHeight="false" outlineLevel="0" collapsed="false">
      <c r="B61" s="1"/>
      <c r="C61" s="1"/>
      <c r="D61" s="1"/>
      <c r="E61" s="1"/>
      <c r="F61" s="1"/>
      <c r="G61" s="1"/>
      <c r="H61" s="1"/>
      <c r="I61" s="1"/>
      <c r="J61" s="1"/>
    </row>
    <row r="62" customFormat="false" ht="14.65" hidden="false" customHeight="false" outlineLevel="0" collapsed="false">
      <c r="B62" s="1"/>
      <c r="C62" s="1"/>
      <c r="D62" s="1"/>
      <c r="E62" s="1"/>
      <c r="F62" s="1"/>
      <c r="G62" s="1"/>
      <c r="H62" s="1"/>
      <c r="I62" s="1"/>
      <c r="J62" s="1"/>
    </row>
    <row r="63" customFormat="false" ht="19.35" hidden="false" customHeight="false" outlineLevel="0" collapsed="false">
      <c r="B63" s="1"/>
      <c r="C63" s="68" t="s">
        <v>49</v>
      </c>
      <c r="D63" s="68"/>
      <c r="E63" s="68"/>
      <c r="F63" s="68"/>
      <c r="G63" s="68"/>
      <c r="H63" s="68"/>
      <c r="I63" s="68"/>
      <c r="J63" s="68"/>
    </row>
    <row r="64" customFormat="false" ht="19.4" hidden="false" customHeight="true" outlineLevel="0" collapsed="false">
      <c r="B64" s="1"/>
      <c r="C64" s="69" t="s">
        <v>50</v>
      </c>
      <c r="D64" s="69"/>
      <c r="E64" s="69"/>
      <c r="F64" s="69"/>
      <c r="G64" s="69"/>
      <c r="H64" s="69"/>
      <c r="I64" s="69"/>
      <c r="J64" s="69"/>
    </row>
    <row r="65" customFormat="false" ht="19.4" hidden="false" customHeight="true" outlineLevel="0" collapsed="false">
      <c r="B65" s="1"/>
      <c r="C65" s="69" t="s">
        <v>51</v>
      </c>
      <c r="D65" s="69"/>
      <c r="E65" s="69"/>
      <c r="F65" s="69"/>
      <c r="G65" s="69"/>
      <c r="H65" s="69"/>
      <c r="I65" s="69"/>
      <c r="J65" s="69"/>
    </row>
    <row r="67" customFormat="false" ht="14.65" hidden="false" customHeight="false" outlineLevel="0" collapsed="false">
      <c r="E67" s="70"/>
    </row>
    <row r="68" customFormat="false" ht="14.65" hidden="false" customHeight="false" outlineLevel="0" collapsed="false">
      <c r="C68" s="71"/>
      <c r="D68" s="72"/>
      <c r="E68" s="73"/>
      <c r="F68" s="72"/>
      <c r="G68" s="72"/>
    </row>
    <row r="69" customFormat="false" ht="14.65" hidden="false" customHeight="false" outlineLevel="0" collapsed="false">
      <c r="E69" s="74"/>
    </row>
    <row r="72" customFormat="false" ht="14.65" hidden="false" customHeight="false" outlineLevel="0" collapsed="false">
      <c r="E72" s="75"/>
    </row>
    <row r="73" customFormat="false" ht="14.65" hidden="false" customHeight="false" outlineLevel="0" collapsed="false">
      <c r="F73" s="76"/>
    </row>
    <row r="74" customFormat="false" ht="14.65" hidden="false" customHeight="false" outlineLevel="0" collapsed="false">
      <c r="F74" s="77"/>
    </row>
    <row r="75" customFormat="false" ht="14.65" hidden="false" customHeight="false" outlineLevel="0" collapsed="false">
      <c r="F75" s="75"/>
    </row>
    <row r="77" customFormat="false" ht="14.65" hidden="false" customHeight="false" outlineLevel="0" collapsed="false">
      <c r="F77" s="78"/>
    </row>
    <row r="78" customFormat="false" ht="14.65" hidden="false" customHeight="false" outlineLevel="0" collapsed="false">
      <c r="F78" s="75"/>
    </row>
    <row r="80" customFormat="false" ht="14.65" hidden="false" customHeight="false" outlineLevel="0" collapsed="false">
      <c r="F80" s="78"/>
    </row>
  </sheetData>
  <mergeCells count="54">
    <mergeCell ref="C3:E3"/>
    <mergeCell ref="F3:J3"/>
    <mergeCell ref="C5:J5"/>
    <mergeCell ref="C7:F7"/>
    <mergeCell ref="C8:F8"/>
    <mergeCell ref="C10:J10"/>
    <mergeCell ref="C12:F12"/>
    <mergeCell ref="C13:F13"/>
    <mergeCell ref="C15:F15"/>
    <mergeCell ref="C16:F16"/>
    <mergeCell ref="C18:F18"/>
    <mergeCell ref="C20:F20"/>
    <mergeCell ref="C25:F25"/>
    <mergeCell ref="G25:H25"/>
    <mergeCell ref="G26:H26"/>
    <mergeCell ref="C27:F27"/>
    <mergeCell ref="G27:H27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B35:J35"/>
    <mergeCell ref="C36:G36"/>
    <mergeCell ref="C37:G37"/>
    <mergeCell ref="C38:G38"/>
    <mergeCell ref="C39:G39"/>
    <mergeCell ref="C40:G40"/>
    <mergeCell ref="B41:B43"/>
    <mergeCell ref="C42:J42"/>
    <mergeCell ref="C44:F44"/>
    <mergeCell ref="C45:F45"/>
    <mergeCell ref="C46:F46"/>
    <mergeCell ref="C47:F47"/>
    <mergeCell ref="B48:B49"/>
    <mergeCell ref="C48:H48"/>
    <mergeCell ref="C49:J49"/>
    <mergeCell ref="B51:B52"/>
    <mergeCell ref="C51:E51"/>
    <mergeCell ref="C52:E52"/>
    <mergeCell ref="H54:I54"/>
    <mergeCell ref="C57:F57"/>
    <mergeCell ref="H57:I57"/>
    <mergeCell ref="C58:G58"/>
    <mergeCell ref="H58:I58"/>
    <mergeCell ref="C60:H60"/>
    <mergeCell ref="C63:J63"/>
    <mergeCell ref="C64:J64"/>
    <mergeCell ref="C65:J65"/>
  </mergeCells>
  <printOptions headings="false" gridLines="false" gridLinesSet="true" horizontalCentered="false" verticalCentered="false"/>
  <pageMargins left="0.7875" right="0.7875" top="0.575694444444444" bottom="0.409027777777778" header="0.511811023622047" footer="0.511811023622047"/>
  <pageSetup paperSize="9" scale="6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4.6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2017-12-05T12:56:58Z</dcterms:created>
  <dc:creator/>
  <dc:description/>
  <dc:language>pl-PL</dc:language>
  <cp:lastModifiedBy/>
  <dcterms:modified xsi:type="dcterms:W3CDTF">2023-02-23T13:46:11Z</dcterms:modified>
  <cp:revision>88</cp:revision>
  <dc:subject/>
  <dc:title/>
</cp:coreProperties>
</file>